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C2EC2378-E630-4091-AFCB-C51AEC4BBC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state="hidden" r:id="rId2"/>
    <sheet name="Arkusz3" sheetId="3" state="hidden" r:id="rId3"/>
  </sheets>
  <definedNames>
    <definedName name="_xlnm.Print_Area" localSheetId="0">Arkusz1!$A$1:$G$17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0" i="2" l="1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G8" i="2"/>
  <c r="G71" i="2" l="1"/>
</calcChain>
</file>

<file path=xl/sharedStrings.xml><?xml version="1.0" encoding="utf-8"?>
<sst xmlns="http://schemas.openxmlformats.org/spreadsheetml/2006/main" count="128" uniqueCount="79">
  <si>
    <t xml:space="preserve">Załącznik nr 5 do SIWZ </t>
  </si>
  <si>
    <t>Zamówienie prawo opcji - 6  (materiały do budowy sieci kanalizacyjnych)</t>
  </si>
  <si>
    <r>
      <rPr>
        <sz val="9"/>
        <rFont val="Arial"/>
        <family val="2"/>
        <charset val="238"/>
      </rPr>
      <t>Lp</t>
    </r>
  </si>
  <si>
    <r>
      <rPr>
        <sz val="9"/>
        <rFont val="Arial"/>
        <family val="2"/>
        <charset val="238"/>
      </rPr>
      <t>Nazwa</t>
    </r>
  </si>
  <si>
    <r>
      <rPr>
        <sz val="9"/>
        <rFont val="Arial"/>
        <family val="2"/>
        <charset val="238"/>
      </rPr>
      <t>JM</t>
    </r>
  </si>
  <si>
    <t>Ilość</t>
  </si>
  <si>
    <t>Cena jednostkowa brutto</t>
  </si>
  <si>
    <t>Wartość brutto</t>
  </si>
  <si>
    <t>szt.</t>
  </si>
  <si>
    <t>Razem brutto</t>
  </si>
  <si>
    <t>szt</t>
  </si>
  <si>
    <t>Pierścienie odciążające żelbetowe'</t>
  </si>
  <si>
    <t>Pierścienie odciążające żelbetowe''</t>
  </si>
  <si>
    <t>Pierścienie podtrzymujace wpust</t>
  </si>
  <si>
    <t xml:space="preserve">Pokrywa chodnikowa </t>
  </si>
  <si>
    <t xml:space="preserve">Pokrywy nastudzienne żelbetowe </t>
  </si>
  <si>
    <t xml:space="preserve">Rura teleskopowa </t>
  </si>
  <si>
    <t>Rury stalowe ocynkowane gwintowane fi 50</t>
  </si>
  <si>
    <t>mb</t>
  </si>
  <si>
    <t>Rury stalowe typ S fi 57,0x3,5mm ze stali 10 BX</t>
  </si>
  <si>
    <t>Stopnie włazowe żeliwne</t>
  </si>
  <si>
    <t>Trzon studzienki rura karbowana fi</t>
  </si>
  <si>
    <t>Uszczelka pierścieniowa gumowa do rur cisnieniowych PCW ośr. Fi 300 mm</t>
  </si>
  <si>
    <t>Właz kanałowy typu ciężkiego z logo</t>
  </si>
  <si>
    <t>Wpusty uliczne żeliwne ściekowe typu cięzkiego 650x450</t>
  </si>
  <si>
    <t xml:space="preserve">Szczegółowy opis przedmiotu zamówienia w postępowaniu na wykonanie zadania pn.                                                                                                                                                                                               "Zakup i dostawa materiałów budowlanych do realizacji zadań prowadzonych przez LIDER USŁUG KOMUNALNYCH SAMORZADOWYCHspółkę Sp. z o.o. </t>
  </si>
  <si>
    <t>Rura kanalizacyjna zewnetrzna z PVC U typ cięzki (S) - SDR34 lita SN 8 fi 160x3000</t>
  </si>
  <si>
    <t>Rura kanalizacyjna zewnetrzna z PVC U typ cięzki (S) - SDR34 lita SN 8 fi 200x3000</t>
  </si>
  <si>
    <t xml:space="preserve">Pokrywy do rur karbowanych </t>
  </si>
  <si>
    <t xml:space="preserve">Studzienka przyłacza z tworzywa sztucznego D425mm/H1500z rurą teleskopową i wyłazem zeliwnym </t>
  </si>
  <si>
    <t>Uszczelka gumowa do kregów betonowych 1000 m</t>
  </si>
  <si>
    <t>Rura kanalizacyjna zewnetrzna z PVC U typ cięzki (S) - SDR34 lita SN 8  fi 315x3000</t>
  </si>
  <si>
    <r>
      <t>Kolano jednokielichowe PVC-U  SN8 160/15</t>
    </r>
    <r>
      <rPr>
        <sz val="10"/>
        <rFont val="Czcionka tekstu podstawowego"/>
        <charset val="238"/>
      </rPr>
      <t>˚</t>
    </r>
  </si>
  <si>
    <t>Kolano jednokielichowe PVC-U  SN8 160/30˚</t>
  </si>
  <si>
    <t>Kolano jednokielichowe PVC-U  SN8 160/45˚</t>
  </si>
  <si>
    <t>Kolano jednokielichowe PVC-U  SN8 160/67,5˚</t>
  </si>
  <si>
    <t>Kolano jednokielichowe PVC-U  SN8 160/87,5˚</t>
  </si>
  <si>
    <t>Kolano jednokielichowe PVC-U  SN8 200/15˚</t>
  </si>
  <si>
    <t>Kolano jednokielichowe PVC-U  SN8 200/30˚</t>
  </si>
  <si>
    <t>Kolano jednokielichowe PVC-U  SN8 200/45˚</t>
  </si>
  <si>
    <t>Kolano jednokielichowe PVC-U  SN8 200/67,5˚</t>
  </si>
  <si>
    <t>Kolano jednokielichowe PVC-U  SN8 200/87,5˚</t>
  </si>
  <si>
    <t>Kolano jednokielichowe PVC-U  SN8 315/15˚</t>
  </si>
  <si>
    <t>Kolano jednokielichowe PVC-U  SN8 315/30˚</t>
  </si>
  <si>
    <t>Kolano jednokielichowe PVC-U  SN8 315/45˚</t>
  </si>
  <si>
    <t>Kolano jednokielichowe PVC-U  SN8 315/87,5˚</t>
  </si>
  <si>
    <t>Trójnik PVC-U SN8 160/160x45˚</t>
  </si>
  <si>
    <t>Trójnik PVC-U SN8 200/160x45˚</t>
  </si>
  <si>
    <t>Trójnik PVC-U SN8 200/200x45˚</t>
  </si>
  <si>
    <t>Trójnik PVC-U SN8 315/160x45˚</t>
  </si>
  <si>
    <t>Trójnik PVC-U SN8 315/200x45˚</t>
  </si>
  <si>
    <t>Trójnik PVC-U SN83150/315x45˚</t>
  </si>
  <si>
    <t>Trójnik PVC-U SN8 160/160x87˚</t>
  </si>
  <si>
    <t>Trójnik PVC-U SN8 200/160x87˚</t>
  </si>
  <si>
    <t>Trójnik PVC-U SN8 200/200x87˚</t>
  </si>
  <si>
    <t>Trójnik PVC-U SN8 315/160x87˚</t>
  </si>
  <si>
    <t>Trójnik PVC-U SN8 315/200x87˚</t>
  </si>
  <si>
    <t>Trójnik PVC-U SN8 315/315x87˚</t>
  </si>
  <si>
    <t>Ilość w podstawie</t>
  </si>
  <si>
    <t>m3</t>
  </si>
  <si>
    <t>Beton drogowy C 12-15</t>
  </si>
  <si>
    <t>Beton drogowy C 16-20</t>
  </si>
  <si>
    <t>Beton drogowy C 20-25</t>
  </si>
  <si>
    <t xml:space="preserve">                                 Zamówienie podstawowe                                                       </t>
  </si>
  <si>
    <r>
      <rPr>
        <sz val="9"/>
        <rFont val="Calibri"/>
        <family val="2"/>
        <charset val="238"/>
        <scheme val="minor"/>
      </rPr>
      <t>Lp</t>
    </r>
  </si>
  <si>
    <r>
      <rPr>
        <sz val="9"/>
        <rFont val="Calibri"/>
        <family val="2"/>
        <charset val="238"/>
        <scheme val="minor"/>
      </rPr>
      <t>Nazwa</t>
    </r>
  </si>
  <si>
    <r>
      <rPr>
        <sz val="9"/>
        <rFont val="Calibri"/>
        <family val="2"/>
        <charset val="238"/>
        <scheme val="minor"/>
      </rPr>
      <t>JM</t>
    </r>
  </si>
  <si>
    <t>SWZ część II A</t>
  </si>
  <si>
    <t>Podsumowanie:</t>
  </si>
  <si>
    <t>Cena jednostkowa netto</t>
  </si>
  <si>
    <t>LUKS/04/2022</t>
  </si>
  <si>
    <t>Beton stabilizacja RM 1,5 - 2,5</t>
  </si>
  <si>
    <t>Beton stabilizacja RM 2,5 - 5</t>
  </si>
  <si>
    <t>Beton stabilizacja RM 5 - 7,5</t>
  </si>
  <si>
    <t>Beton chudy C 5-6</t>
  </si>
  <si>
    <t>Beton chudy B 6-9</t>
  </si>
  <si>
    <t>Beton drogowy C 8-10</t>
  </si>
  <si>
    <t xml:space="preserve">Szczegółowy opis przedmiotu zamówienia w postępowaniu na wykonanie zadania pn.:                                                            "Zakup i dostawa betonu" </t>
  </si>
  <si>
    <t xml:space="preserve">Wartość netto (ilość x cena jednostkowa netto)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</si>
</sst>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u/>
      <sz val="11"/>
      <color theme="1"/>
      <name val="Czcionka tekstu podstawowego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zcionka tekstu podstawowego"/>
      <charset val="238"/>
    </font>
    <font>
      <sz val="10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3" fillId="0" borderId="8" xfId="0" applyFont="1" applyBorder="1" applyAlignment="1">
      <alignment horizontal="center" vertical="top"/>
    </xf>
    <xf numFmtId="2" fontId="0" fillId="0" borderId="9" xfId="0" applyNumberFormat="1" applyBorder="1"/>
    <xf numFmtId="0" fontId="0" fillId="0" borderId="7" xfId="0" applyBorder="1" applyAlignment="1">
      <alignment horizontal="left"/>
    </xf>
    <xf numFmtId="0" fontId="0" fillId="0" borderId="5" xfId="0" applyBorder="1"/>
    <xf numFmtId="0" fontId="0" fillId="0" borderId="10" xfId="0" applyBorder="1"/>
    <xf numFmtId="0" fontId="0" fillId="0" borderId="5" xfId="0" applyBorder="1" applyAlignment="1">
      <alignment horizontal="center"/>
    </xf>
    <xf numFmtId="0" fontId="7" fillId="0" borderId="10" xfId="0" applyFont="1" applyBorder="1"/>
    <xf numFmtId="0" fontId="7" fillId="0" borderId="11" xfId="0" applyFont="1" applyBorder="1" applyAlignment="1">
      <alignment horizontal="center"/>
    </xf>
    <xf numFmtId="2" fontId="7" fillId="0" borderId="9" xfId="0" applyNumberFormat="1" applyFont="1" applyBorder="1"/>
    <xf numFmtId="0" fontId="7" fillId="0" borderId="0" xfId="0" applyFont="1"/>
    <xf numFmtId="0" fontId="0" fillId="0" borderId="11" xfId="0" applyBorder="1" applyAlignment="1">
      <alignment horizontal="center"/>
    </xf>
    <xf numFmtId="0" fontId="8" fillId="0" borderId="5" xfId="0" applyFont="1" applyBorder="1"/>
    <xf numFmtId="0" fontId="8" fillId="0" borderId="8" xfId="0" applyFont="1" applyBorder="1" applyAlignment="1">
      <alignment horizontal="center"/>
    </xf>
    <xf numFmtId="2" fontId="8" fillId="0" borderId="9" xfId="0" applyNumberFormat="1" applyFont="1" applyBorder="1"/>
    <xf numFmtId="0" fontId="8" fillId="0" borderId="0" xfId="0" applyFont="1"/>
    <xf numFmtId="0" fontId="8" fillId="0" borderId="5" xfId="0" applyFont="1" applyBorder="1" applyAlignment="1">
      <alignment wrapText="1"/>
    </xf>
    <xf numFmtId="0" fontId="8" fillId="0" borderId="10" xfId="0" applyFont="1" applyBorder="1"/>
    <xf numFmtId="0" fontId="8" fillId="0" borderId="11" xfId="0" applyFont="1" applyBorder="1" applyAlignment="1">
      <alignment horizontal="center"/>
    </xf>
    <xf numFmtId="2" fontId="8" fillId="0" borderId="12" xfId="0" applyNumberFormat="1" applyFont="1" applyBorder="1"/>
    <xf numFmtId="0" fontId="8" fillId="0" borderId="5" xfId="0" applyFont="1" applyBorder="1" applyAlignment="1">
      <alignment horizontal="center"/>
    </xf>
    <xf numFmtId="0" fontId="9" fillId="0" borderId="18" xfId="0" applyFont="1" applyBorder="1" applyAlignment="1">
      <alignment horizontal="center" vertical="top" wrapText="1"/>
    </xf>
    <xf numFmtId="0" fontId="0" fillId="0" borderId="0" xfId="0" applyFont="1"/>
    <xf numFmtId="0" fontId="1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2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top"/>
    </xf>
    <xf numFmtId="0" fontId="0" fillId="0" borderId="20" xfId="0" applyFont="1" applyBorder="1" applyAlignment="1">
      <alignment horizontal="center"/>
    </xf>
    <xf numFmtId="0" fontId="0" fillId="0" borderId="7" xfId="0" applyFont="1" applyBorder="1" applyAlignment="1">
      <alignment horizontal="left" vertical="top"/>
    </xf>
    <xf numFmtId="0" fontId="0" fillId="0" borderId="5" xfId="0" applyFont="1" applyFill="1" applyBorder="1"/>
    <xf numFmtId="0" fontId="0" fillId="0" borderId="17" xfId="0" applyFont="1" applyFill="1" applyBorder="1" applyAlignment="1">
      <alignment horizontal="center" vertical="center"/>
    </xf>
    <xf numFmtId="2" fontId="0" fillId="0" borderId="5" xfId="0" applyNumberFormat="1" applyFont="1" applyBorder="1" applyAlignment="1">
      <alignment horizontal="right" vertical="center"/>
    </xf>
    <xf numFmtId="0" fontId="0" fillId="0" borderId="19" xfId="0" applyFont="1" applyBorder="1"/>
    <xf numFmtId="0" fontId="0" fillId="0" borderId="5" xfId="0" applyFont="1" applyBorder="1" applyAlignment="1">
      <alignment horizontal="center" vertical="center"/>
    </xf>
    <xf numFmtId="0" fontId="0" fillId="0" borderId="14" xfId="0" applyFont="1" applyFill="1" applyBorder="1"/>
    <xf numFmtId="0" fontId="0" fillId="0" borderId="14" xfId="0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/>
    </xf>
    <xf numFmtId="0" fontId="0" fillId="0" borderId="22" xfId="0" applyFont="1" applyFill="1" applyBorder="1" applyAlignment="1">
      <alignment horizontal="right" vertical="center"/>
    </xf>
    <xf numFmtId="0" fontId="0" fillId="0" borderId="23" xfId="0" applyFont="1" applyBorder="1"/>
    <xf numFmtId="0" fontId="0" fillId="0" borderId="24" xfId="0" applyFont="1" applyBorder="1"/>
    <xf numFmtId="0" fontId="0" fillId="0" borderId="25" xfId="0" applyFont="1" applyBorder="1"/>
    <xf numFmtId="0" fontId="9" fillId="0" borderId="26" xfId="0" applyFont="1" applyBorder="1" applyAlignment="1">
      <alignment horizontal="center" vertical="top" wrapText="1"/>
    </xf>
    <xf numFmtId="0" fontId="0" fillId="0" borderId="27" xfId="0" applyFont="1" applyBorder="1" applyAlignment="1">
      <alignment horizontal="center" vertical="top"/>
    </xf>
    <xf numFmtId="2" fontId="0" fillId="0" borderId="28" xfId="0" applyNumberFormat="1" applyFont="1" applyBorder="1" applyAlignment="1">
      <alignment horizontal="right" vertical="center"/>
    </xf>
    <xf numFmtId="2" fontId="0" fillId="0" borderId="29" xfId="0" applyNumberFormat="1" applyFont="1" applyBorder="1" applyAlignment="1">
      <alignment horizontal="right" vertical="center"/>
    </xf>
    <xf numFmtId="0" fontId="0" fillId="0" borderId="30" xfId="0" applyFont="1" applyBorder="1"/>
    <xf numFmtId="0" fontId="0" fillId="0" borderId="9" xfId="0" applyFont="1" applyBorder="1"/>
    <xf numFmtId="0" fontId="0" fillId="0" borderId="31" xfId="0" applyFont="1" applyBorder="1"/>
    <xf numFmtId="0" fontId="0" fillId="0" borderId="32" xfId="0" applyFont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0" fillId="0" borderId="21" xfId="0" applyFont="1" applyFill="1" applyBorder="1" applyAlignment="1">
      <alignment horizontal="right" vertical="center"/>
    </xf>
    <xf numFmtId="0" fontId="0" fillId="0" borderId="22" xfId="0" applyFont="1" applyFill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zoomScale="140" zoomScaleNormal="140" workbookViewId="0">
      <selection activeCell="F7" sqref="F7"/>
    </sheetView>
  </sheetViews>
  <sheetFormatPr defaultColWidth="9.140625" defaultRowHeight="15"/>
  <cols>
    <col min="1" max="1" width="5" style="31" customWidth="1"/>
    <col min="2" max="2" width="28.28515625" style="31" customWidth="1"/>
    <col min="3" max="3" width="6.7109375" style="31" customWidth="1"/>
    <col min="4" max="4" width="9.7109375" style="31" customWidth="1"/>
    <col min="5" max="5" width="13" style="31" customWidth="1"/>
    <col min="6" max="6" width="12.42578125" style="31" customWidth="1"/>
    <col min="7" max="7" width="12" style="31" customWidth="1"/>
    <col min="8" max="16384" width="9.140625" style="31"/>
  </cols>
  <sheetData>
    <row r="1" spans="1:7">
      <c r="A1" s="67" t="s">
        <v>67</v>
      </c>
      <c r="B1" s="67"/>
      <c r="C1" s="67"/>
      <c r="D1" s="68"/>
      <c r="E1" s="48"/>
      <c r="F1" s="64" t="s">
        <v>70</v>
      </c>
      <c r="G1" s="64"/>
    </row>
    <row r="2" spans="1:7" ht="39" customHeight="1">
      <c r="A2" s="69" t="s">
        <v>77</v>
      </c>
      <c r="B2" s="69"/>
      <c r="C2" s="69"/>
      <c r="D2" s="69"/>
      <c r="E2" s="69"/>
      <c r="F2" s="69"/>
      <c r="G2" s="69"/>
    </row>
    <row r="3" spans="1:7">
      <c r="A3" s="32"/>
      <c r="B3" s="33"/>
      <c r="C3" s="33"/>
    </row>
    <row r="4" spans="1:7" ht="19.5" customHeight="1">
      <c r="A4" s="70" t="s">
        <v>63</v>
      </c>
      <c r="B4" s="70"/>
      <c r="C4" s="70"/>
      <c r="D4" s="70"/>
      <c r="E4" s="70"/>
      <c r="F4" s="70"/>
      <c r="G4" s="70"/>
    </row>
    <row r="5" spans="1:7" ht="15.75" thickBot="1"/>
    <row r="6" spans="1:7" ht="51">
      <c r="A6" s="65" t="s">
        <v>64</v>
      </c>
      <c r="B6" s="34" t="s">
        <v>65</v>
      </c>
      <c r="C6" s="34" t="s">
        <v>66</v>
      </c>
      <c r="D6" s="35" t="s">
        <v>58</v>
      </c>
      <c r="E6" s="53" t="s">
        <v>69</v>
      </c>
      <c r="F6" s="61" t="s">
        <v>78</v>
      </c>
      <c r="G6" s="30" t="s">
        <v>7</v>
      </c>
    </row>
    <row r="7" spans="1:7" ht="15.75" thickBot="1">
      <c r="A7" s="66"/>
      <c r="B7" s="36">
        <v>1</v>
      </c>
      <c r="C7" s="37">
        <v>2</v>
      </c>
      <c r="D7" s="37">
        <v>3</v>
      </c>
      <c r="E7" s="54">
        <v>4</v>
      </c>
      <c r="F7" s="60">
        <v>5</v>
      </c>
      <c r="G7" s="38">
        <v>6</v>
      </c>
    </row>
    <row r="8" spans="1:7" ht="15.75" thickTop="1">
      <c r="A8" s="39">
        <v>1</v>
      </c>
      <c r="B8" s="40" t="s">
        <v>71</v>
      </c>
      <c r="C8" s="41" t="s">
        <v>59</v>
      </c>
      <c r="D8" s="42">
        <v>1</v>
      </c>
      <c r="E8" s="55"/>
      <c r="F8" s="57"/>
      <c r="G8" s="43"/>
    </row>
    <row r="9" spans="1:7">
      <c r="A9" s="39">
        <v>2</v>
      </c>
      <c r="B9" s="40" t="s">
        <v>72</v>
      </c>
      <c r="C9" s="44" t="s">
        <v>59</v>
      </c>
      <c r="D9" s="42">
        <v>1</v>
      </c>
      <c r="E9" s="55"/>
      <c r="F9" s="58"/>
      <c r="G9" s="43"/>
    </row>
    <row r="10" spans="1:7">
      <c r="A10" s="39">
        <v>3</v>
      </c>
      <c r="B10" s="40" t="s">
        <v>73</v>
      </c>
      <c r="C10" s="44" t="s">
        <v>59</v>
      </c>
      <c r="D10" s="42">
        <v>1</v>
      </c>
      <c r="E10" s="55"/>
      <c r="F10" s="58"/>
      <c r="G10" s="43"/>
    </row>
    <row r="11" spans="1:7">
      <c r="A11" s="39">
        <v>4</v>
      </c>
      <c r="B11" s="40" t="s">
        <v>74</v>
      </c>
      <c r="C11" s="44" t="s">
        <v>59</v>
      </c>
      <c r="D11" s="42">
        <v>1</v>
      </c>
      <c r="E11" s="55"/>
      <c r="F11" s="58"/>
      <c r="G11" s="43"/>
    </row>
    <row r="12" spans="1:7">
      <c r="A12" s="39">
        <v>5</v>
      </c>
      <c r="B12" s="40" t="s">
        <v>75</v>
      </c>
      <c r="C12" s="44" t="s">
        <v>59</v>
      </c>
      <c r="D12" s="42">
        <v>1</v>
      </c>
      <c r="E12" s="55"/>
      <c r="F12" s="58"/>
      <c r="G12" s="43"/>
    </row>
    <row r="13" spans="1:7">
      <c r="A13" s="39">
        <v>6</v>
      </c>
      <c r="B13" s="40" t="s">
        <v>76</v>
      </c>
      <c r="C13" s="44" t="s">
        <v>59</v>
      </c>
      <c r="D13" s="42">
        <v>1</v>
      </c>
      <c r="E13" s="55"/>
      <c r="F13" s="58"/>
      <c r="G13" s="43"/>
    </row>
    <row r="14" spans="1:7">
      <c r="A14" s="39">
        <v>7</v>
      </c>
      <c r="B14" s="40" t="s">
        <v>60</v>
      </c>
      <c r="C14" s="44" t="s">
        <v>59</v>
      </c>
      <c r="D14" s="42">
        <v>1</v>
      </c>
      <c r="E14" s="55"/>
      <c r="F14" s="58"/>
      <c r="G14" s="43"/>
    </row>
    <row r="15" spans="1:7">
      <c r="A15" s="39">
        <v>8</v>
      </c>
      <c r="B15" s="40" t="s">
        <v>61</v>
      </c>
      <c r="C15" s="44" t="s">
        <v>59</v>
      </c>
      <c r="D15" s="42">
        <v>1</v>
      </c>
      <c r="E15" s="55"/>
      <c r="F15" s="58"/>
      <c r="G15" s="43"/>
    </row>
    <row r="16" spans="1:7" ht="15.75" thickBot="1">
      <c r="A16" s="39">
        <v>9</v>
      </c>
      <c r="B16" s="45" t="s">
        <v>62</v>
      </c>
      <c r="C16" s="46" t="s">
        <v>59</v>
      </c>
      <c r="D16" s="47">
        <v>1</v>
      </c>
      <c r="E16" s="56"/>
      <c r="F16" s="59"/>
      <c r="G16" s="50"/>
    </row>
    <row r="17" spans="3:7" ht="15.75" thickBot="1">
      <c r="C17" s="62" t="s">
        <v>68</v>
      </c>
      <c r="D17" s="63"/>
      <c r="E17" s="49"/>
      <c r="F17" s="51"/>
      <c r="G17" s="52"/>
    </row>
  </sheetData>
  <mergeCells count="6">
    <mergeCell ref="C17:D17"/>
    <mergeCell ref="F1:G1"/>
    <mergeCell ref="A6:A7"/>
    <mergeCell ref="A1:D1"/>
    <mergeCell ref="A2:G2"/>
    <mergeCell ref="A4:G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1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1"/>
  <sheetViews>
    <sheetView workbookViewId="0">
      <selection sqref="A1:XFD71"/>
    </sheetView>
  </sheetViews>
  <sheetFormatPr defaultRowHeight="15"/>
  <cols>
    <col min="2" max="2" width="9.140625" customWidth="1"/>
  </cols>
  <sheetData>
    <row r="1" spans="1:7">
      <c r="A1" s="71" t="s">
        <v>0</v>
      </c>
      <c r="B1" s="71"/>
      <c r="C1" s="71"/>
    </row>
    <row r="2" spans="1:7" ht="70.5" customHeight="1">
      <c r="A2" s="72" t="s">
        <v>25</v>
      </c>
      <c r="B2" s="73"/>
      <c r="C2" s="73"/>
    </row>
    <row r="3" spans="1:7">
      <c r="A3" s="1"/>
      <c r="B3" s="2"/>
      <c r="C3" s="2"/>
    </row>
    <row r="4" spans="1:7">
      <c r="A4" s="74" t="s">
        <v>1</v>
      </c>
      <c r="B4" s="74"/>
      <c r="C4" s="74"/>
    </row>
    <row r="5" spans="1:7" ht="15.75" thickBot="1"/>
    <row r="6" spans="1:7" ht="33.75">
      <c r="A6" s="75" t="s">
        <v>2</v>
      </c>
      <c r="B6" s="3" t="s">
        <v>3</v>
      </c>
      <c r="C6" s="3" t="s">
        <v>4</v>
      </c>
      <c r="D6" s="4" t="s">
        <v>5</v>
      </c>
      <c r="F6" s="5" t="s">
        <v>6</v>
      </c>
      <c r="G6" s="5" t="s">
        <v>7</v>
      </c>
    </row>
    <row r="7" spans="1:7">
      <c r="A7" s="76"/>
      <c r="B7" s="6">
        <v>1</v>
      </c>
      <c r="C7" s="7">
        <v>2</v>
      </c>
      <c r="D7" s="8">
        <v>3</v>
      </c>
    </row>
    <row r="8" spans="1:7">
      <c r="A8" s="12">
        <v>1</v>
      </c>
      <c r="B8" s="9" t="s">
        <v>32</v>
      </c>
      <c r="C8" s="10" t="s">
        <v>10</v>
      </c>
      <c r="D8" s="11">
        <v>10</v>
      </c>
      <c r="F8">
        <v>13.71</v>
      </c>
      <c r="G8">
        <f t="shared" ref="G8:G70" si="0">PRODUCT(D8:F8)</f>
        <v>137.10000000000002</v>
      </c>
    </row>
    <row r="9" spans="1:7">
      <c r="A9" s="12">
        <f t="shared" ref="A9:A70" si="1">A8+1</f>
        <v>2</v>
      </c>
      <c r="B9" s="9" t="s">
        <v>33</v>
      </c>
      <c r="C9" s="10" t="s">
        <v>10</v>
      </c>
      <c r="D9" s="11">
        <v>10</v>
      </c>
      <c r="F9">
        <v>14.37</v>
      </c>
      <c r="G9">
        <f t="shared" si="0"/>
        <v>143.69999999999999</v>
      </c>
    </row>
    <row r="10" spans="1:7">
      <c r="A10" s="12">
        <f t="shared" si="1"/>
        <v>3</v>
      </c>
      <c r="B10" s="9" t="s">
        <v>34</v>
      </c>
      <c r="C10" s="10" t="s">
        <v>10</v>
      </c>
      <c r="D10" s="11">
        <v>10</v>
      </c>
      <c r="F10">
        <v>17.03</v>
      </c>
      <c r="G10">
        <f t="shared" si="0"/>
        <v>170.3</v>
      </c>
    </row>
    <row r="11" spans="1:7">
      <c r="A11" s="12">
        <f t="shared" si="1"/>
        <v>4</v>
      </c>
      <c r="B11" s="9" t="s">
        <v>35</v>
      </c>
      <c r="C11" s="10" t="s">
        <v>10</v>
      </c>
      <c r="D11" s="11">
        <v>10</v>
      </c>
      <c r="F11">
        <v>20.62</v>
      </c>
      <c r="G11">
        <f t="shared" si="0"/>
        <v>206.20000000000002</v>
      </c>
    </row>
    <row r="12" spans="1:7">
      <c r="A12" s="12">
        <f t="shared" si="1"/>
        <v>5</v>
      </c>
      <c r="B12" s="9" t="s">
        <v>36</v>
      </c>
      <c r="C12" s="10" t="s">
        <v>10</v>
      </c>
      <c r="D12" s="11">
        <v>10</v>
      </c>
      <c r="F12">
        <v>20.09</v>
      </c>
      <c r="G12">
        <f t="shared" si="0"/>
        <v>200.9</v>
      </c>
    </row>
    <row r="13" spans="1:7">
      <c r="A13" s="12">
        <f t="shared" si="1"/>
        <v>6</v>
      </c>
      <c r="B13" s="9" t="s">
        <v>37</v>
      </c>
      <c r="C13" s="10" t="s">
        <v>10</v>
      </c>
      <c r="D13" s="11">
        <v>10</v>
      </c>
      <c r="F13">
        <v>31.27</v>
      </c>
      <c r="G13">
        <f t="shared" si="0"/>
        <v>312.7</v>
      </c>
    </row>
    <row r="14" spans="1:7">
      <c r="A14" s="12">
        <f t="shared" si="1"/>
        <v>7</v>
      </c>
      <c r="B14" s="9" t="s">
        <v>38</v>
      </c>
      <c r="C14" s="10" t="s">
        <v>10</v>
      </c>
      <c r="D14" s="11">
        <v>10</v>
      </c>
      <c r="F14">
        <v>33.21</v>
      </c>
      <c r="G14">
        <f t="shared" si="0"/>
        <v>332.1</v>
      </c>
    </row>
    <row r="15" spans="1:7">
      <c r="A15" s="12">
        <f t="shared" si="1"/>
        <v>8</v>
      </c>
      <c r="B15" s="9" t="s">
        <v>39</v>
      </c>
      <c r="C15" s="10" t="s">
        <v>10</v>
      </c>
      <c r="D15" s="11">
        <v>10</v>
      </c>
      <c r="F15">
        <v>28.87</v>
      </c>
      <c r="G15">
        <f t="shared" si="0"/>
        <v>288.7</v>
      </c>
    </row>
    <row r="16" spans="1:7">
      <c r="A16" s="12">
        <f t="shared" si="1"/>
        <v>9</v>
      </c>
      <c r="B16" s="9" t="s">
        <v>40</v>
      </c>
      <c r="C16" s="10" t="s">
        <v>10</v>
      </c>
      <c r="D16" s="11">
        <v>10</v>
      </c>
      <c r="F16">
        <v>42.45</v>
      </c>
      <c r="G16">
        <f t="shared" si="0"/>
        <v>424.5</v>
      </c>
    </row>
    <row r="17" spans="1:7">
      <c r="A17" s="12">
        <f t="shared" si="1"/>
        <v>10</v>
      </c>
      <c r="B17" s="9" t="s">
        <v>41</v>
      </c>
      <c r="C17" s="10" t="s">
        <v>10</v>
      </c>
      <c r="D17" s="11">
        <v>10</v>
      </c>
      <c r="F17">
        <v>40.04</v>
      </c>
      <c r="G17">
        <f t="shared" si="0"/>
        <v>400.4</v>
      </c>
    </row>
    <row r="18" spans="1:7">
      <c r="A18" s="12">
        <f t="shared" si="1"/>
        <v>11</v>
      </c>
      <c r="B18" s="9" t="s">
        <v>42</v>
      </c>
      <c r="C18" s="10" t="s">
        <v>10</v>
      </c>
      <c r="D18" s="11">
        <v>10</v>
      </c>
      <c r="F18">
        <v>133.71</v>
      </c>
      <c r="G18">
        <f t="shared" si="0"/>
        <v>1337.1000000000001</v>
      </c>
    </row>
    <row r="19" spans="1:7">
      <c r="A19" s="12">
        <f t="shared" si="1"/>
        <v>12</v>
      </c>
      <c r="B19" s="9" t="s">
        <v>43</v>
      </c>
      <c r="C19" s="10" t="s">
        <v>10</v>
      </c>
      <c r="D19" s="11">
        <v>10</v>
      </c>
      <c r="F19">
        <v>140.63</v>
      </c>
      <c r="G19">
        <f t="shared" si="0"/>
        <v>1406.3</v>
      </c>
    </row>
    <row r="20" spans="1:7">
      <c r="A20" s="12">
        <f t="shared" si="1"/>
        <v>13</v>
      </c>
      <c r="B20" s="9" t="s">
        <v>44</v>
      </c>
      <c r="C20" s="10" t="s">
        <v>10</v>
      </c>
      <c r="D20" s="11">
        <v>10</v>
      </c>
      <c r="F20">
        <v>150.46</v>
      </c>
      <c r="G20">
        <f t="shared" si="0"/>
        <v>1504.6000000000001</v>
      </c>
    </row>
    <row r="21" spans="1:7">
      <c r="A21" s="12">
        <f t="shared" si="1"/>
        <v>14</v>
      </c>
      <c r="B21" s="9" t="s">
        <v>45</v>
      </c>
      <c r="C21" s="10" t="s">
        <v>10</v>
      </c>
      <c r="D21" s="11">
        <v>10</v>
      </c>
      <c r="F21">
        <v>181.06</v>
      </c>
      <c r="G21">
        <f t="shared" si="0"/>
        <v>1810.6</v>
      </c>
    </row>
    <row r="22" spans="1:7">
      <c r="A22" s="12">
        <f t="shared" si="1"/>
        <v>15</v>
      </c>
      <c r="B22" s="9" t="s">
        <v>46</v>
      </c>
      <c r="C22" s="10" t="s">
        <v>10</v>
      </c>
      <c r="D22" s="11">
        <v>10</v>
      </c>
      <c r="F22">
        <v>53.21</v>
      </c>
      <c r="G22">
        <f t="shared" si="0"/>
        <v>532.1</v>
      </c>
    </row>
    <row r="23" spans="1:7">
      <c r="A23" s="12">
        <f t="shared" si="1"/>
        <v>16</v>
      </c>
      <c r="B23" s="9" t="s">
        <v>47</v>
      </c>
      <c r="C23" s="10" t="s">
        <v>10</v>
      </c>
      <c r="D23" s="11">
        <v>10</v>
      </c>
      <c r="F23">
        <v>68.42</v>
      </c>
      <c r="G23">
        <f t="shared" si="0"/>
        <v>684.2</v>
      </c>
    </row>
    <row r="24" spans="1:7">
      <c r="A24" s="12">
        <f t="shared" si="1"/>
        <v>17</v>
      </c>
      <c r="B24" s="9" t="s">
        <v>48</v>
      </c>
      <c r="C24" s="10" t="s">
        <v>10</v>
      </c>
      <c r="D24" s="11">
        <v>10</v>
      </c>
      <c r="F24">
        <v>76.02</v>
      </c>
      <c r="G24">
        <f t="shared" si="0"/>
        <v>760.19999999999993</v>
      </c>
    </row>
    <row r="25" spans="1:7">
      <c r="A25" s="12">
        <f t="shared" si="1"/>
        <v>18</v>
      </c>
      <c r="B25" s="9" t="s">
        <v>49</v>
      </c>
      <c r="C25" s="10" t="s">
        <v>10</v>
      </c>
      <c r="D25" s="11">
        <v>10</v>
      </c>
      <c r="F25">
        <v>361.83</v>
      </c>
      <c r="G25">
        <f t="shared" si="0"/>
        <v>3618.2999999999997</v>
      </c>
    </row>
    <row r="26" spans="1:7">
      <c r="A26" s="12">
        <f t="shared" si="1"/>
        <v>19</v>
      </c>
      <c r="B26" s="9" t="s">
        <v>50</v>
      </c>
      <c r="C26" s="10" t="s">
        <v>10</v>
      </c>
      <c r="D26" s="11">
        <v>10</v>
      </c>
      <c r="F26">
        <v>868.72</v>
      </c>
      <c r="G26">
        <f t="shared" si="0"/>
        <v>8687.2000000000007</v>
      </c>
    </row>
    <row r="27" spans="1:7">
      <c r="A27" s="12">
        <f t="shared" si="1"/>
        <v>20</v>
      </c>
      <c r="B27" s="9" t="s">
        <v>51</v>
      </c>
      <c r="C27" s="10" t="s">
        <v>10</v>
      </c>
      <c r="D27" s="11">
        <v>10</v>
      </c>
      <c r="F27">
        <v>53.21</v>
      </c>
      <c r="G27">
        <f t="shared" si="0"/>
        <v>532.1</v>
      </c>
    </row>
    <row r="28" spans="1:7">
      <c r="A28" s="12">
        <f t="shared" si="1"/>
        <v>21</v>
      </c>
      <c r="B28" s="9" t="s">
        <v>52</v>
      </c>
      <c r="C28" s="10" t="s">
        <v>10</v>
      </c>
      <c r="D28" s="11">
        <v>10</v>
      </c>
      <c r="F28">
        <v>68.42</v>
      </c>
      <c r="G28">
        <f t="shared" si="0"/>
        <v>684.2</v>
      </c>
    </row>
    <row r="29" spans="1:7">
      <c r="A29" s="12">
        <f t="shared" si="1"/>
        <v>22</v>
      </c>
      <c r="B29" s="9" t="s">
        <v>53</v>
      </c>
      <c r="C29" s="10" t="s">
        <v>10</v>
      </c>
      <c r="D29" s="11">
        <v>10</v>
      </c>
      <c r="F29">
        <v>76.02</v>
      </c>
      <c r="G29">
        <f t="shared" si="0"/>
        <v>760.19999999999993</v>
      </c>
    </row>
    <row r="30" spans="1:7">
      <c r="A30" s="12">
        <f t="shared" si="1"/>
        <v>23</v>
      </c>
      <c r="B30" s="9" t="s">
        <v>54</v>
      </c>
      <c r="C30" s="10" t="s">
        <v>10</v>
      </c>
      <c r="D30" s="11">
        <v>10</v>
      </c>
      <c r="F30">
        <v>361.83</v>
      </c>
      <c r="G30">
        <f t="shared" si="0"/>
        <v>3618.2999999999997</v>
      </c>
    </row>
    <row r="31" spans="1:7">
      <c r="A31" s="12">
        <f t="shared" si="1"/>
        <v>24</v>
      </c>
      <c r="B31" s="9" t="s">
        <v>55</v>
      </c>
      <c r="C31" s="10" t="s">
        <v>10</v>
      </c>
      <c r="D31" s="11">
        <v>10</v>
      </c>
      <c r="F31">
        <v>868.72</v>
      </c>
      <c r="G31">
        <f t="shared" si="0"/>
        <v>8687.2000000000007</v>
      </c>
    </row>
    <row r="32" spans="1:7">
      <c r="A32" s="12">
        <f t="shared" si="1"/>
        <v>25</v>
      </c>
      <c r="B32" s="9" t="s">
        <v>56</v>
      </c>
      <c r="C32" s="10" t="s">
        <v>10</v>
      </c>
      <c r="D32" s="11">
        <v>10</v>
      </c>
    </row>
    <row r="33" spans="1:7">
      <c r="A33" s="12">
        <f t="shared" si="1"/>
        <v>26</v>
      </c>
      <c r="B33" s="9" t="s">
        <v>57</v>
      </c>
      <c r="C33" s="10" t="s">
        <v>10</v>
      </c>
      <c r="D33" s="11">
        <v>10</v>
      </c>
    </row>
    <row r="34" spans="1:7" s="24" customFormat="1">
      <c r="A34" s="12">
        <f t="shared" si="1"/>
        <v>27</v>
      </c>
      <c r="B34" s="21" t="s">
        <v>11</v>
      </c>
      <c r="C34" s="22" t="s">
        <v>10</v>
      </c>
      <c r="D34" s="23">
        <v>24</v>
      </c>
      <c r="G34" s="24">
        <f t="shared" si="0"/>
        <v>24</v>
      </c>
    </row>
    <row r="35" spans="1:7" s="24" customFormat="1">
      <c r="A35" s="12">
        <f t="shared" si="1"/>
        <v>28</v>
      </c>
      <c r="B35" s="21" t="s">
        <v>12</v>
      </c>
      <c r="C35" s="22" t="s">
        <v>10</v>
      </c>
      <c r="D35" s="23">
        <v>22</v>
      </c>
      <c r="G35" s="24">
        <f t="shared" si="0"/>
        <v>22</v>
      </c>
    </row>
    <row r="36" spans="1:7" s="24" customFormat="1">
      <c r="A36" s="12">
        <f t="shared" si="1"/>
        <v>29</v>
      </c>
      <c r="B36" s="21" t="s">
        <v>13</v>
      </c>
      <c r="C36" s="22" t="s">
        <v>10</v>
      </c>
      <c r="D36" s="23">
        <v>24</v>
      </c>
      <c r="G36" s="24">
        <f t="shared" si="0"/>
        <v>24</v>
      </c>
    </row>
    <row r="37" spans="1:7" s="24" customFormat="1">
      <c r="A37" s="12">
        <f t="shared" si="1"/>
        <v>30</v>
      </c>
      <c r="B37" s="21" t="s">
        <v>14</v>
      </c>
      <c r="C37" s="22" t="s">
        <v>10</v>
      </c>
      <c r="D37" s="23">
        <v>25</v>
      </c>
      <c r="G37" s="24">
        <f t="shared" si="0"/>
        <v>25</v>
      </c>
    </row>
    <row r="38" spans="1:7" s="24" customFormat="1">
      <c r="A38" s="12">
        <f t="shared" si="1"/>
        <v>31</v>
      </c>
      <c r="B38" s="21" t="s">
        <v>15</v>
      </c>
      <c r="C38" s="22"/>
      <c r="D38" s="23">
        <v>18</v>
      </c>
      <c r="G38" s="24">
        <f t="shared" si="0"/>
        <v>18</v>
      </c>
    </row>
    <row r="39" spans="1:7" s="24" customFormat="1" ht="30" customHeight="1">
      <c r="A39" s="12">
        <f t="shared" si="1"/>
        <v>32</v>
      </c>
      <c r="B39" s="25" t="s">
        <v>26</v>
      </c>
      <c r="C39" s="22"/>
      <c r="D39" s="23">
        <v>70</v>
      </c>
      <c r="F39" s="24">
        <v>160.08000000000001</v>
      </c>
      <c r="G39" s="24">
        <f t="shared" si="0"/>
        <v>11205.6</v>
      </c>
    </row>
    <row r="40" spans="1:7" s="24" customFormat="1" ht="30" customHeight="1">
      <c r="A40" s="12">
        <f t="shared" si="1"/>
        <v>33</v>
      </c>
      <c r="B40" s="25" t="s">
        <v>27</v>
      </c>
      <c r="C40" s="22" t="s">
        <v>10</v>
      </c>
      <c r="D40" s="23">
        <v>225</v>
      </c>
      <c r="F40" s="24">
        <v>242.95</v>
      </c>
      <c r="G40" s="24">
        <f t="shared" si="0"/>
        <v>54663.75</v>
      </c>
    </row>
    <row r="41" spans="1:7" s="24" customFormat="1" ht="30.75" customHeight="1">
      <c r="A41" s="12">
        <f t="shared" si="1"/>
        <v>34</v>
      </c>
      <c r="B41" s="25" t="s">
        <v>31</v>
      </c>
      <c r="C41" s="22" t="s">
        <v>10</v>
      </c>
      <c r="D41" s="23">
        <v>170</v>
      </c>
      <c r="F41" s="24">
        <v>452.03</v>
      </c>
      <c r="G41" s="24">
        <f t="shared" si="0"/>
        <v>76845.099999999991</v>
      </c>
    </row>
    <row r="42" spans="1:7" s="24" customFormat="1">
      <c r="A42" s="12">
        <f t="shared" si="1"/>
        <v>35</v>
      </c>
      <c r="B42" s="21" t="s">
        <v>16</v>
      </c>
      <c r="C42" s="22" t="s">
        <v>10</v>
      </c>
      <c r="D42" s="23">
        <v>23</v>
      </c>
      <c r="G42" s="24">
        <f t="shared" si="0"/>
        <v>23</v>
      </c>
    </row>
    <row r="43" spans="1:7" s="24" customFormat="1">
      <c r="A43" s="12">
        <f t="shared" si="1"/>
        <v>36</v>
      </c>
      <c r="B43" s="21" t="s">
        <v>17</v>
      </c>
      <c r="C43" s="22" t="s">
        <v>18</v>
      </c>
      <c r="D43" s="23">
        <v>6</v>
      </c>
      <c r="G43" s="24">
        <f t="shared" si="0"/>
        <v>6</v>
      </c>
    </row>
    <row r="44" spans="1:7" s="24" customFormat="1">
      <c r="A44" s="12">
        <f t="shared" si="1"/>
        <v>37</v>
      </c>
      <c r="B44" s="21" t="s">
        <v>19</v>
      </c>
      <c r="C44" s="22" t="s">
        <v>18</v>
      </c>
      <c r="D44" s="23">
        <v>12</v>
      </c>
      <c r="G44" s="24">
        <f t="shared" si="0"/>
        <v>12</v>
      </c>
    </row>
    <row r="45" spans="1:7" s="24" customFormat="1">
      <c r="A45" s="12">
        <f t="shared" si="1"/>
        <v>38</v>
      </c>
      <c r="B45" s="21" t="s">
        <v>20</v>
      </c>
      <c r="C45" s="22" t="s">
        <v>8</v>
      </c>
      <c r="D45" s="23">
        <v>144</v>
      </c>
      <c r="G45" s="24">
        <f t="shared" si="0"/>
        <v>144</v>
      </c>
    </row>
    <row r="46" spans="1:7" s="24" customFormat="1">
      <c r="A46" s="12">
        <f t="shared" si="1"/>
        <v>39</v>
      </c>
      <c r="B46" s="21" t="s">
        <v>21</v>
      </c>
      <c r="C46" s="22" t="s">
        <v>18</v>
      </c>
      <c r="D46" s="23">
        <v>25</v>
      </c>
      <c r="F46" s="24">
        <v>144.65</v>
      </c>
      <c r="G46" s="24">
        <f t="shared" si="0"/>
        <v>3616.25</v>
      </c>
    </row>
    <row r="47" spans="1:7" s="24" customFormat="1">
      <c r="A47" s="12">
        <f t="shared" si="1"/>
        <v>40</v>
      </c>
      <c r="B47" s="26" t="s">
        <v>30</v>
      </c>
      <c r="C47" s="27" t="s">
        <v>10</v>
      </c>
      <c r="D47" s="28">
        <v>40</v>
      </c>
      <c r="F47" s="24">
        <v>54.9</v>
      </c>
      <c r="G47" s="24">
        <f t="shared" si="0"/>
        <v>2196</v>
      </c>
    </row>
    <row r="48" spans="1:7" s="24" customFormat="1" ht="30" customHeight="1">
      <c r="A48" s="12">
        <f t="shared" si="1"/>
        <v>41</v>
      </c>
      <c r="B48" s="25" t="s">
        <v>22</v>
      </c>
      <c r="C48" s="29" t="s">
        <v>10</v>
      </c>
      <c r="D48" s="23">
        <v>16</v>
      </c>
      <c r="G48" s="24">
        <f t="shared" si="0"/>
        <v>16</v>
      </c>
    </row>
    <row r="49" spans="1:8" s="24" customFormat="1">
      <c r="A49" s="12">
        <f t="shared" si="1"/>
        <v>42</v>
      </c>
      <c r="B49" s="21" t="s">
        <v>23</v>
      </c>
      <c r="C49" s="29" t="s">
        <v>10</v>
      </c>
      <c r="D49" s="23">
        <v>19</v>
      </c>
      <c r="F49" s="24">
        <v>761.37</v>
      </c>
      <c r="G49" s="24">
        <f t="shared" si="0"/>
        <v>14466.03</v>
      </c>
    </row>
    <row r="50" spans="1:8" s="24" customFormat="1">
      <c r="A50" s="12">
        <f t="shared" si="1"/>
        <v>43</v>
      </c>
      <c r="B50" s="21" t="s">
        <v>24</v>
      </c>
      <c r="C50" s="29" t="s">
        <v>10</v>
      </c>
      <c r="D50" s="23">
        <v>21</v>
      </c>
      <c r="G50" s="24">
        <f t="shared" si="0"/>
        <v>21</v>
      </c>
    </row>
    <row r="51" spans="1:8" ht="30" customHeight="1">
      <c r="A51" s="12">
        <f t="shared" si="1"/>
        <v>44</v>
      </c>
      <c r="B51" s="25" t="s">
        <v>29</v>
      </c>
      <c r="C51" s="29" t="s">
        <v>10</v>
      </c>
      <c r="D51" s="23">
        <v>23</v>
      </c>
      <c r="E51" s="24"/>
      <c r="F51" s="24">
        <v>1220.0899999999999</v>
      </c>
      <c r="G51" s="24">
        <f t="shared" si="0"/>
        <v>28062.07</v>
      </c>
      <c r="H51" s="24"/>
    </row>
    <row r="52" spans="1:8">
      <c r="A52" s="12">
        <f t="shared" si="1"/>
        <v>45</v>
      </c>
      <c r="B52" s="21" t="s">
        <v>28</v>
      </c>
      <c r="C52" s="29" t="s">
        <v>10</v>
      </c>
      <c r="D52" s="23">
        <v>15</v>
      </c>
      <c r="E52" s="24"/>
      <c r="F52" s="24">
        <v>472.95</v>
      </c>
      <c r="G52" s="24">
        <f t="shared" si="0"/>
        <v>7094.25</v>
      </c>
      <c r="H52" s="24"/>
    </row>
    <row r="53" spans="1:8">
      <c r="A53" s="12">
        <f t="shared" si="1"/>
        <v>46</v>
      </c>
      <c r="B53" s="13"/>
      <c r="C53" s="15"/>
      <c r="D53" s="11"/>
      <c r="G53">
        <f t="shared" si="0"/>
        <v>0</v>
      </c>
    </row>
    <row r="54" spans="1:8">
      <c r="A54" s="12">
        <f t="shared" si="1"/>
        <v>47</v>
      </c>
      <c r="B54" s="13"/>
      <c r="C54" s="15"/>
      <c r="D54" s="11"/>
      <c r="G54">
        <f t="shared" si="0"/>
        <v>0</v>
      </c>
    </row>
    <row r="55" spans="1:8">
      <c r="A55" s="12">
        <f t="shared" si="1"/>
        <v>48</v>
      </c>
      <c r="B55" s="13"/>
      <c r="C55" s="15"/>
      <c r="D55" s="11"/>
      <c r="G55">
        <f t="shared" si="0"/>
        <v>0</v>
      </c>
    </row>
    <row r="56" spans="1:8">
      <c r="A56" s="12">
        <f t="shared" si="1"/>
        <v>49</v>
      </c>
      <c r="B56" s="13"/>
      <c r="C56" s="15"/>
      <c r="D56" s="11"/>
      <c r="G56">
        <f t="shared" si="0"/>
        <v>0</v>
      </c>
    </row>
    <row r="57" spans="1:8">
      <c r="A57" s="12">
        <f t="shared" si="1"/>
        <v>50</v>
      </c>
      <c r="B57" s="16"/>
      <c r="C57" s="17"/>
      <c r="D57" s="18"/>
      <c r="E57" s="19"/>
      <c r="F57" s="19"/>
      <c r="G57">
        <f t="shared" si="0"/>
        <v>0</v>
      </c>
    </row>
    <row r="58" spans="1:8">
      <c r="A58" s="12">
        <f t="shared" si="1"/>
        <v>51</v>
      </c>
      <c r="B58" s="16"/>
      <c r="C58" s="17"/>
      <c r="D58" s="18"/>
      <c r="E58" s="19"/>
      <c r="F58" s="19"/>
      <c r="G58">
        <f t="shared" si="0"/>
        <v>0</v>
      </c>
    </row>
    <row r="59" spans="1:8">
      <c r="A59" s="12">
        <f t="shared" si="1"/>
        <v>52</v>
      </c>
      <c r="B59" s="14"/>
      <c r="C59" s="20"/>
      <c r="D59" s="11"/>
      <c r="G59">
        <f t="shared" si="0"/>
        <v>0</v>
      </c>
    </row>
    <row r="60" spans="1:8">
      <c r="A60" s="12">
        <f t="shared" si="1"/>
        <v>53</v>
      </c>
      <c r="B60" s="13"/>
      <c r="C60" s="15"/>
      <c r="D60" s="11"/>
      <c r="G60">
        <f t="shared" si="0"/>
        <v>0</v>
      </c>
    </row>
    <row r="61" spans="1:8">
      <c r="A61" s="12">
        <f t="shared" si="1"/>
        <v>54</v>
      </c>
      <c r="B61" s="13"/>
      <c r="C61" s="15"/>
      <c r="D61" s="11"/>
      <c r="G61">
        <f t="shared" si="0"/>
        <v>0</v>
      </c>
    </row>
    <row r="62" spans="1:8">
      <c r="A62" s="12">
        <f t="shared" si="1"/>
        <v>55</v>
      </c>
      <c r="B62" s="13"/>
      <c r="C62" s="15"/>
      <c r="D62" s="11"/>
      <c r="G62">
        <f t="shared" si="0"/>
        <v>0</v>
      </c>
    </row>
    <row r="63" spans="1:8">
      <c r="A63" s="12">
        <f t="shared" si="1"/>
        <v>56</v>
      </c>
      <c r="B63" s="13"/>
      <c r="C63" s="15"/>
      <c r="D63" s="11"/>
      <c r="G63">
        <f t="shared" si="0"/>
        <v>0</v>
      </c>
    </row>
    <row r="64" spans="1:8">
      <c r="A64" s="12">
        <f t="shared" si="1"/>
        <v>57</v>
      </c>
      <c r="B64" s="13"/>
      <c r="C64" s="15"/>
      <c r="D64" s="11"/>
      <c r="G64">
        <f t="shared" si="0"/>
        <v>0</v>
      </c>
    </row>
    <row r="65" spans="1:7">
      <c r="A65" s="12">
        <f t="shared" si="1"/>
        <v>58</v>
      </c>
      <c r="B65" s="13"/>
      <c r="C65" s="15"/>
      <c r="D65" s="11"/>
      <c r="G65">
        <f t="shared" si="0"/>
        <v>0</v>
      </c>
    </row>
    <row r="66" spans="1:7">
      <c r="A66" s="12">
        <f t="shared" si="1"/>
        <v>59</v>
      </c>
      <c r="B66" s="13"/>
      <c r="C66" s="15"/>
      <c r="D66" s="11"/>
      <c r="G66">
        <f t="shared" si="0"/>
        <v>0</v>
      </c>
    </row>
    <row r="67" spans="1:7">
      <c r="A67" s="12">
        <f t="shared" si="1"/>
        <v>60</v>
      </c>
      <c r="B67" s="13"/>
      <c r="C67" s="15"/>
      <c r="D67" s="11"/>
      <c r="G67">
        <f t="shared" si="0"/>
        <v>0</v>
      </c>
    </row>
    <row r="68" spans="1:7">
      <c r="A68" s="12">
        <f t="shared" si="1"/>
        <v>61</v>
      </c>
      <c r="B68" s="13"/>
      <c r="C68" s="15"/>
      <c r="D68" s="11"/>
      <c r="G68">
        <f t="shared" si="0"/>
        <v>0</v>
      </c>
    </row>
    <row r="69" spans="1:7">
      <c r="A69" s="12">
        <f t="shared" si="1"/>
        <v>62</v>
      </c>
      <c r="B69" s="13"/>
      <c r="C69" s="15"/>
      <c r="D69" s="11"/>
      <c r="G69">
        <f t="shared" si="0"/>
        <v>0</v>
      </c>
    </row>
    <row r="70" spans="1:7">
      <c r="A70" s="12">
        <f t="shared" si="1"/>
        <v>63</v>
      </c>
      <c r="B70" s="13"/>
      <c r="C70" s="15"/>
      <c r="D70" s="11"/>
      <c r="G70">
        <f t="shared" si="0"/>
        <v>0</v>
      </c>
    </row>
    <row r="71" spans="1:7">
      <c r="E71" t="s">
        <v>9</v>
      </c>
      <c r="G71">
        <f>SUM(G8:G70)</f>
        <v>235723.25</v>
      </c>
    </row>
  </sheetData>
  <mergeCells count="4">
    <mergeCell ref="A1:C1"/>
    <mergeCell ref="A2:C2"/>
    <mergeCell ref="A4:C4"/>
    <mergeCell ref="A6:A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2022-09-05T06:44:17Z</dcterms:modified>
</cp:coreProperties>
</file>